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AGA\CONTROLE 2035\Fiches de contrôle\"/>
    </mc:Choice>
  </mc:AlternateContent>
  <bookViews>
    <workbookView xWindow="0" yWindow="0" windowWidth="23040" windowHeight="9384"/>
  </bookViews>
  <sheets>
    <sheet name="CSG2024COURRIERS" sheetId="1" r:id="rId1"/>
  </sheets>
  <externalReferences>
    <externalReference r:id="rId2"/>
  </externalReferences>
  <definedNames>
    <definedName name="CRM">[1]Feuil3!$C$1:$C$7</definedName>
    <definedName name="ECCVAGA" localSheetId="0">#REF!</definedName>
    <definedName name="ECCVAG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0" i="1" l="1"/>
  <c r="C81" i="1" s="1"/>
  <c r="B76" i="1"/>
  <c r="C77" i="1" s="1"/>
  <c r="B72" i="1"/>
  <c r="C73" i="1" s="1"/>
  <c r="B68" i="1"/>
  <c r="C69" i="1" s="1"/>
  <c r="B53" i="1"/>
  <c r="B31" i="1"/>
  <c r="B34" i="1" s="1"/>
  <c r="B59" i="1" l="1"/>
  <c r="B86" i="1" s="1"/>
  <c r="B56" i="1"/>
  <c r="B62" i="1" l="1"/>
</calcChain>
</file>

<file path=xl/sharedStrings.xml><?xml version="1.0" encoding="utf-8"?>
<sst xmlns="http://schemas.openxmlformats.org/spreadsheetml/2006/main" count="66" uniqueCount="53">
  <si>
    <t>ADHERENT :</t>
  </si>
  <si>
    <t xml:space="preserve">Saisissez le montant détaillé de la régularisation 2021 et saisissez les montants de la dernière colonne </t>
  </si>
  <si>
    <t xml:space="preserve">Si les montants sont négatifs, indiquez un - devant </t>
  </si>
  <si>
    <t>Montant de la régularisation</t>
  </si>
  <si>
    <t>Allocations familiales</t>
  </si>
  <si>
    <t>Cotisation d'assurance maladie</t>
  </si>
  <si>
    <t>Indemnités journalières</t>
  </si>
  <si>
    <t>Contribution additionnelle maladie</t>
  </si>
  <si>
    <t>CURPS (Contribution aux Unions Régionales des Professionnels de Santé)</t>
  </si>
  <si>
    <t>CSG/CRDS sur revenus d'activité et sur cotisations sociales personnels</t>
  </si>
  <si>
    <t xml:space="preserve"> Autres cotisations sociales obligatoires</t>
  </si>
  <si>
    <t xml:space="preserve">TOTAL </t>
  </si>
  <si>
    <t>Saisissez pour vérification le montant TOTAL des cotisations à payer de la dernière colonne</t>
  </si>
  <si>
    <t>Si écart, vérifiez votre saisie</t>
  </si>
  <si>
    <t xml:space="preserve">Montant </t>
  </si>
  <si>
    <t>Contribution Formation Professionnelle 2023</t>
  </si>
  <si>
    <t>Autres cotisations sociales obligatoires</t>
  </si>
  <si>
    <t xml:space="preserve">MONTANT </t>
  </si>
  <si>
    <t>Vérifiez que ce montant correspond bien aux paiements et remboursements de l'année (total du compte URSSAF en comptabilité)</t>
  </si>
  <si>
    <t>Ecart</t>
  </si>
  <si>
    <t>Etape 3 : Ventilations à faire au 31 décembre</t>
  </si>
  <si>
    <t xml:space="preserve">Débit </t>
  </si>
  <si>
    <t>Crédit</t>
  </si>
  <si>
    <t>Retraitement de la CSG / CRDS non déductible</t>
  </si>
  <si>
    <t>Dépense personnelle</t>
  </si>
  <si>
    <t>Cotisation sociale URSSAF</t>
  </si>
  <si>
    <t>Retraitement de la CFP</t>
  </si>
  <si>
    <t>Autre impôt</t>
  </si>
  <si>
    <t>Retraitement de la CURPS</t>
  </si>
  <si>
    <t>Cotisation Professionnelle</t>
  </si>
  <si>
    <t>Retraitement de la CSG Déductible</t>
  </si>
  <si>
    <t xml:space="preserve">CSG déductible </t>
  </si>
  <si>
    <t xml:space="preserve">Etape 4 : Vérification des soldes comptables </t>
  </si>
  <si>
    <t xml:space="preserve">Le solde net du compte URSSAF doit être de </t>
  </si>
  <si>
    <t>Maladie 1</t>
  </si>
  <si>
    <t>Maladie 2</t>
  </si>
  <si>
    <t xml:space="preserve">                        Maladie 1</t>
  </si>
  <si>
    <t>Retraite de base 1</t>
  </si>
  <si>
    <t>Retraite de base 2</t>
  </si>
  <si>
    <t>Retraute Complémentaire</t>
  </si>
  <si>
    <t>Invalidité décès</t>
  </si>
  <si>
    <t>GRILLE DE CALCUL RETRAITEMENTS URSSAF : CSG/CRDS - CFP- CURPS- MALADIE 2024</t>
  </si>
  <si>
    <t>A remplir à l'aide du courrier URSSAF- REGULARISATION DES COTISATIONS 2023 ET APPEL DE COTISATIONS 2024</t>
  </si>
  <si>
    <t>ANNEXE 1 PAGE 3/4 / Détail des cotisations définitives 2023</t>
  </si>
  <si>
    <t>ANNEXE 2 PAGE 4/4 Détail des cotisations provisionnelles 2024</t>
  </si>
  <si>
    <t>Etape 1 : munissez vous du courrier URSSAF  : Détail de vos cotisations définitives 2023</t>
  </si>
  <si>
    <t>Cotisations/ contribution DEFINITIVES 2023</t>
  </si>
  <si>
    <t>Etape 2 : munissez vous du courrier URSSAF : Détail de vos cotisations provisionnelles 2024</t>
  </si>
  <si>
    <t>Cotisations/ contribution PROVISIONNELLES 2024</t>
  </si>
  <si>
    <t>Contribution Formation Professionnelle 2024</t>
  </si>
  <si>
    <t>Retraite de base 1 dans la limite de 43 992 €</t>
  </si>
  <si>
    <t>Retraite de base 2 dans la limite de 219 960 €</t>
  </si>
  <si>
    <t>Retraite complémentaire dans la limite de 43 992 €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</si>
</sst>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4" x14ac:knownFonts="1">
    <font>
      <sz val="10"/>
      <name val="Arial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Arial"/>
      <family val="2"/>
    </font>
    <font>
      <sz val="18"/>
      <name val="Arial"/>
      <family val="2"/>
    </font>
    <font>
      <b/>
      <i/>
      <sz val="12"/>
      <color rgb="FFFF000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color rgb="FFFF0000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i/>
      <sz val="12"/>
      <color rgb="FFFF0000"/>
      <name val="Arial"/>
      <family val="2"/>
    </font>
    <font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66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 applyAlignment="1">
      <alignment horizontal="left" vertical="center"/>
    </xf>
    <xf numFmtId="0" fontId="4" fillId="2" borderId="0" xfId="0" applyFont="1" applyFill="1"/>
    <xf numFmtId="0" fontId="4" fillId="0" borderId="0" xfId="0" applyFont="1"/>
    <xf numFmtId="0" fontId="6" fillId="0" borderId="0" xfId="0" applyFont="1"/>
    <xf numFmtId="0" fontId="7" fillId="3" borderId="0" xfId="0" applyFont="1" applyFill="1"/>
    <xf numFmtId="0" fontId="0" fillId="3" borderId="0" xfId="0" applyFill="1"/>
    <xf numFmtId="0" fontId="8" fillId="0" borderId="0" xfId="0" applyFont="1"/>
    <xf numFmtId="0" fontId="7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1" xfId="0" applyFont="1" applyBorder="1" applyAlignment="1">
      <alignment horizontal="left" vertical="center" indent="7"/>
    </xf>
    <xf numFmtId="0" fontId="0" fillId="0" borderId="1" xfId="0" applyBorder="1" applyAlignment="1">
      <alignment vertical="center"/>
    </xf>
    <xf numFmtId="0" fontId="9" fillId="0" borderId="2" xfId="0" applyFont="1" applyBorder="1" applyAlignment="1">
      <alignment horizontal="left" vertical="center" indent="7"/>
    </xf>
    <xf numFmtId="0" fontId="0" fillId="0" borderId="2" xfId="0" applyBorder="1" applyAlignment="1">
      <alignment vertical="center"/>
    </xf>
    <xf numFmtId="0" fontId="7" fillId="4" borderId="3" xfId="0" applyFont="1" applyFill="1" applyBorder="1" applyAlignment="1">
      <alignment vertical="center"/>
    </xf>
    <xf numFmtId="0" fontId="7" fillId="4" borderId="4" xfId="0" applyFont="1" applyFill="1" applyBorder="1" applyAlignment="1">
      <alignment vertical="center"/>
    </xf>
    <xf numFmtId="0" fontId="0" fillId="0" borderId="5" xfId="0" applyBorder="1" applyAlignment="1">
      <alignment vertical="center"/>
    </xf>
    <xf numFmtId="0" fontId="5" fillId="0" borderId="3" xfId="0" applyFont="1" applyBorder="1" applyAlignment="1">
      <alignment vertical="center" wrapText="1"/>
    </xf>
    <xf numFmtId="0" fontId="7" fillId="0" borderId="4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7" fillId="5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0" fontId="7" fillId="5" borderId="1" xfId="0" applyFont="1" applyFill="1" applyBorder="1" applyAlignment="1">
      <alignment vertical="center"/>
    </xf>
    <xf numFmtId="0" fontId="7" fillId="5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indent="8"/>
    </xf>
    <xf numFmtId="0" fontId="9" fillId="0" borderId="2" xfId="0" applyFont="1" applyBorder="1" applyAlignment="1">
      <alignment horizontal="left" vertical="center" indent="8"/>
    </xf>
    <xf numFmtId="0" fontId="7" fillId="6" borderId="3" xfId="0" applyFont="1" applyFill="1" applyBorder="1" applyAlignment="1">
      <alignment vertical="center"/>
    </xf>
    <xf numFmtId="0" fontId="7" fillId="6" borderId="4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2" fillId="0" borderId="3" xfId="0" applyFont="1" applyBorder="1" applyAlignment="1">
      <alignment vertical="center" wrapText="1"/>
    </xf>
    <xf numFmtId="0" fontId="13" fillId="0" borderId="4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16" fontId="7" fillId="7" borderId="0" xfId="0" applyNumberFormat="1" applyFont="1" applyFill="1"/>
    <xf numFmtId="0" fontId="6" fillId="7" borderId="0" xfId="0" applyFont="1" applyFill="1" applyAlignment="1">
      <alignment horizontal="center"/>
    </xf>
    <xf numFmtId="16" fontId="11" fillId="0" borderId="0" xfId="0" applyNumberFormat="1" applyFont="1"/>
    <xf numFmtId="0" fontId="6" fillId="0" borderId="0" xfId="0" applyFont="1" applyAlignment="1">
      <alignment horizontal="center"/>
    </xf>
    <xf numFmtId="43" fontId="0" fillId="0" borderId="0" xfId="1" applyFont="1"/>
    <xf numFmtId="43" fontId="6" fillId="0" borderId="1" xfId="1" applyFont="1" applyBorder="1" applyAlignment="1">
      <alignment horizontal="center"/>
    </xf>
    <xf numFmtId="0" fontId="6" fillId="8" borderId="9" xfId="0" applyFont="1" applyFill="1" applyBorder="1" applyAlignment="1"/>
    <xf numFmtId="0" fontId="6" fillId="8" borderId="10" xfId="0" applyFont="1" applyFill="1" applyBorder="1" applyAlignment="1"/>
    <xf numFmtId="0" fontId="6" fillId="8" borderId="11" xfId="0" applyFont="1" applyFill="1" applyBorder="1" applyAlignment="1"/>
    <xf numFmtId="0" fontId="11" fillId="0" borderId="1" xfId="0" applyFont="1" applyBorder="1"/>
    <xf numFmtId="1" fontId="0" fillId="0" borderId="1" xfId="0" applyNumberFormat="1" applyBorder="1"/>
    <xf numFmtId="0" fontId="0" fillId="0" borderId="1" xfId="0" applyBorder="1"/>
    <xf numFmtId="0" fontId="6" fillId="0" borderId="1" xfId="0" applyFont="1" applyBorder="1"/>
    <xf numFmtId="0" fontId="7" fillId="9" borderId="0" xfId="0" applyFont="1" applyFill="1"/>
    <xf numFmtId="0" fontId="7" fillId="0" borderId="0" xfId="0" applyFont="1"/>
    <xf numFmtId="1" fontId="7" fillId="0" borderId="0" xfId="0" applyNumberFormat="1" applyFont="1"/>
    <xf numFmtId="0" fontId="9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8" borderId="9" xfId="0" applyFont="1" applyFill="1" applyBorder="1" applyAlignment="1">
      <alignment horizontal="left"/>
    </xf>
    <xf numFmtId="0" fontId="6" fillId="8" borderId="10" xfId="0" applyFont="1" applyFill="1" applyBorder="1" applyAlignment="1">
      <alignment horizontal="left"/>
    </xf>
    <xf numFmtId="0" fontId="6" fillId="8" borderId="11" xfId="0" applyFont="1" applyFill="1" applyBorder="1" applyAlignment="1">
      <alignment horizontal="left"/>
    </xf>
    <xf numFmtId="0" fontId="6" fillId="8" borderId="9" xfId="0" applyFont="1" applyFill="1" applyBorder="1"/>
    <xf numFmtId="0" fontId="6" fillId="8" borderId="10" xfId="0" applyFont="1" applyFill="1" applyBorder="1"/>
    <xf numFmtId="0" fontId="6" fillId="8" borderId="11" xfId="0" applyFont="1" applyFill="1" applyBorder="1"/>
  </cellXfs>
  <cellStyles count="2">
    <cellStyle name="Millier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ERVER\agapl2b\AGA\CONTROLE%202035\Fiches%20de%20contr&#244;le\GRILLE%20CONTROLE%20ECV_2016_V8_BN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6"/>
      <sheetName val="madelin 2016"/>
      <sheetName val="Feuil2"/>
      <sheetName val="Feuil3"/>
    </sheetNames>
    <sheetDataSet>
      <sheetData sheetId="0"/>
      <sheetData sheetId="1"/>
      <sheetData sheetId="2"/>
      <sheetData sheetId="3">
        <row r="1">
          <cell r="C1">
            <v>1</v>
          </cell>
        </row>
        <row r="2">
          <cell r="C2">
            <v>2</v>
          </cell>
        </row>
        <row r="3">
          <cell r="C3">
            <v>3</v>
          </cell>
        </row>
        <row r="4">
          <cell r="C4">
            <v>4</v>
          </cell>
        </row>
        <row r="5">
          <cell r="C5">
            <v>5</v>
          </cell>
        </row>
        <row r="6">
          <cell r="C6">
            <v>6</v>
          </cell>
        </row>
        <row r="7">
          <cell r="C7">
            <v>7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86"/>
  <sheetViews>
    <sheetView tabSelected="1" topLeftCell="A64" workbookViewId="0">
      <selection activeCell="D30" sqref="D30"/>
    </sheetView>
  </sheetViews>
  <sheetFormatPr baseColWidth="10" defaultRowHeight="13.2" x14ac:dyDescent="0.25"/>
  <cols>
    <col min="1" max="1" width="84.109375" customWidth="1"/>
    <col min="2" max="2" width="31.33203125" customWidth="1"/>
    <col min="3" max="3" width="25.5546875" customWidth="1"/>
    <col min="257" max="257" width="111.5546875" customWidth="1"/>
    <col min="258" max="258" width="32" customWidth="1"/>
    <col min="259" max="259" width="25.5546875" customWidth="1"/>
    <col min="513" max="513" width="111.5546875" customWidth="1"/>
    <col min="514" max="514" width="32" customWidth="1"/>
    <col min="515" max="515" width="25.5546875" customWidth="1"/>
    <col min="769" max="769" width="111.5546875" customWidth="1"/>
    <col min="770" max="770" width="32" customWidth="1"/>
    <col min="771" max="771" width="25.5546875" customWidth="1"/>
    <col min="1025" max="1025" width="111.5546875" customWidth="1"/>
    <col min="1026" max="1026" width="32" customWidth="1"/>
    <col min="1027" max="1027" width="25.5546875" customWidth="1"/>
    <col min="1281" max="1281" width="111.5546875" customWidth="1"/>
    <col min="1282" max="1282" width="32" customWidth="1"/>
    <col min="1283" max="1283" width="25.5546875" customWidth="1"/>
    <col min="1537" max="1537" width="111.5546875" customWidth="1"/>
    <col min="1538" max="1538" width="32" customWidth="1"/>
    <col min="1539" max="1539" width="25.5546875" customWidth="1"/>
    <col min="1793" max="1793" width="111.5546875" customWidth="1"/>
    <col min="1794" max="1794" width="32" customWidth="1"/>
    <col min="1795" max="1795" width="25.5546875" customWidth="1"/>
    <col min="2049" max="2049" width="111.5546875" customWidth="1"/>
    <col min="2050" max="2050" width="32" customWidth="1"/>
    <col min="2051" max="2051" width="25.5546875" customWidth="1"/>
    <col min="2305" max="2305" width="111.5546875" customWidth="1"/>
    <col min="2306" max="2306" width="32" customWidth="1"/>
    <col min="2307" max="2307" width="25.5546875" customWidth="1"/>
    <col min="2561" max="2561" width="111.5546875" customWidth="1"/>
    <col min="2562" max="2562" width="32" customWidth="1"/>
    <col min="2563" max="2563" width="25.5546875" customWidth="1"/>
    <col min="2817" max="2817" width="111.5546875" customWidth="1"/>
    <col min="2818" max="2818" width="32" customWidth="1"/>
    <col min="2819" max="2819" width="25.5546875" customWidth="1"/>
    <col min="3073" max="3073" width="111.5546875" customWidth="1"/>
    <col min="3074" max="3074" width="32" customWidth="1"/>
    <col min="3075" max="3075" width="25.5546875" customWidth="1"/>
    <col min="3329" max="3329" width="111.5546875" customWidth="1"/>
    <col min="3330" max="3330" width="32" customWidth="1"/>
    <col min="3331" max="3331" width="25.5546875" customWidth="1"/>
    <col min="3585" max="3585" width="111.5546875" customWidth="1"/>
    <col min="3586" max="3586" width="32" customWidth="1"/>
    <col min="3587" max="3587" width="25.5546875" customWidth="1"/>
    <col min="3841" max="3841" width="111.5546875" customWidth="1"/>
    <col min="3842" max="3842" width="32" customWidth="1"/>
    <col min="3843" max="3843" width="25.5546875" customWidth="1"/>
    <col min="4097" max="4097" width="111.5546875" customWidth="1"/>
    <col min="4098" max="4098" width="32" customWidth="1"/>
    <col min="4099" max="4099" width="25.5546875" customWidth="1"/>
    <col min="4353" max="4353" width="111.5546875" customWidth="1"/>
    <col min="4354" max="4354" width="32" customWidth="1"/>
    <col min="4355" max="4355" width="25.5546875" customWidth="1"/>
    <col min="4609" max="4609" width="111.5546875" customWidth="1"/>
    <col min="4610" max="4610" width="32" customWidth="1"/>
    <col min="4611" max="4611" width="25.5546875" customWidth="1"/>
    <col min="4865" max="4865" width="111.5546875" customWidth="1"/>
    <col min="4866" max="4866" width="32" customWidth="1"/>
    <col min="4867" max="4867" width="25.5546875" customWidth="1"/>
    <col min="5121" max="5121" width="111.5546875" customWidth="1"/>
    <col min="5122" max="5122" width="32" customWidth="1"/>
    <col min="5123" max="5123" width="25.5546875" customWidth="1"/>
    <col min="5377" max="5377" width="111.5546875" customWidth="1"/>
    <col min="5378" max="5378" width="32" customWidth="1"/>
    <col min="5379" max="5379" width="25.5546875" customWidth="1"/>
    <col min="5633" max="5633" width="111.5546875" customWidth="1"/>
    <col min="5634" max="5634" width="32" customWidth="1"/>
    <col min="5635" max="5635" width="25.5546875" customWidth="1"/>
    <col min="5889" max="5889" width="111.5546875" customWidth="1"/>
    <col min="5890" max="5890" width="32" customWidth="1"/>
    <col min="5891" max="5891" width="25.5546875" customWidth="1"/>
    <col min="6145" max="6145" width="111.5546875" customWidth="1"/>
    <col min="6146" max="6146" width="32" customWidth="1"/>
    <col min="6147" max="6147" width="25.5546875" customWidth="1"/>
    <col min="6401" max="6401" width="111.5546875" customWidth="1"/>
    <col min="6402" max="6402" width="32" customWidth="1"/>
    <col min="6403" max="6403" width="25.5546875" customWidth="1"/>
    <col min="6657" max="6657" width="111.5546875" customWidth="1"/>
    <col min="6658" max="6658" width="32" customWidth="1"/>
    <col min="6659" max="6659" width="25.5546875" customWidth="1"/>
    <col min="6913" max="6913" width="111.5546875" customWidth="1"/>
    <col min="6914" max="6914" width="32" customWidth="1"/>
    <col min="6915" max="6915" width="25.5546875" customWidth="1"/>
    <col min="7169" max="7169" width="111.5546875" customWidth="1"/>
    <col min="7170" max="7170" width="32" customWidth="1"/>
    <col min="7171" max="7171" width="25.5546875" customWidth="1"/>
    <col min="7425" max="7425" width="111.5546875" customWidth="1"/>
    <col min="7426" max="7426" width="32" customWidth="1"/>
    <col min="7427" max="7427" width="25.5546875" customWidth="1"/>
    <col min="7681" max="7681" width="111.5546875" customWidth="1"/>
    <col min="7682" max="7682" width="32" customWidth="1"/>
    <col min="7683" max="7683" width="25.5546875" customWidth="1"/>
    <col min="7937" max="7937" width="111.5546875" customWidth="1"/>
    <col min="7938" max="7938" width="32" customWidth="1"/>
    <col min="7939" max="7939" width="25.5546875" customWidth="1"/>
    <col min="8193" max="8193" width="111.5546875" customWidth="1"/>
    <col min="8194" max="8194" width="32" customWidth="1"/>
    <col min="8195" max="8195" width="25.5546875" customWidth="1"/>
    <col min="8449" max="8449" width="111.5546875" customWidth="1"/>
    <col min="8450" max="8450" width="32" customWidth="1"/>
    <col min="8451" max="8451" width="25.5546875" customWidth="1"/>
    <col min="8705" max="8705" width="111.5546875" customWidth="1"/>
    <col min="8706" max="8706" width="32" customWidth="1"/>
    <col min="8707" max="8707" width="25.5546875" customWidth="1"/>
    <col min="8961" max="8961" width="111.5546875" customWidth="1"/>
    <col min="8962" max="8962" width="32" customWidth="1"/>
    <col min="8963" max="8963" width="25.5546875" customWidth="1"/>
    <col min="9217" max="9217" width="111.5546875" customWidth="1"/>
    <col min="9218" max="9218" width="32" customWidth="1"/>
    <col min="9219" max="9219" width="25.5546875" customWidth="1"/>
    <col min="9473" max="9473" width="111.5546875" customWidth="1"/>
    <col min="9474" max="9474" width="32" customWidth="1"/>
    <col min="9475" max="9475" width="25.5546875" customWidth="1"/>
    <col min="9729" max="9729" width="111.5546875" customWidth="1"/>
    <col min="9730" max="9730" width="32" customWidth="1"/>
    <col min="9731" max="9731" width="25.5546875" customWidth="1"/>
    <col min="9985" max="9985" width="111.5546875" customWidth="1"/>
    <col min="9986" max="9986" width="32" customWidth="1"/>
    <col min="9987" max="9987" width="25.5546875" customWidth="1"/>
    <col min="10241" max="10241" width="111.5546875" customWidth="1"/>
    <col min="10242" max="10242" width="32" customWidth="1"/>
    <col min="10243" max="10243" width="25.5546875" customWidth="1"/>
    <col min="10497" max="10497" width="111.5546875" customWidth="1"/>
    <col min="10498" max="10498" width="32" customWidth="1"/>
    <col min="10499" max="10499" width="25.5546875" customWidth="1"/>
    <col min="10753" max="10753" width="111.5546875" customWidth="1"/>
    <col min="10754" max="10754" width="32" customWidth="1"/>
    <col min="10755" max="10755" width="25.5546875" customWidth="1"/>
    <col min="11009" max="11009" width="111.5546875" customWidth="1"/>
    <col min="11010" max="11010" width="32" customWidth="1"/>
    <col min="11011" max="11011" width="25.5546875" customWidth="1"/>
    <col min="11265" max="11265" width="111.5546875" customWidth="1"/>
    <col min="11266" max="11266" width="32" customWidth="1"/>
    <col min="11267" max="11267" width="25.5546875" customWidth="1"/>
    <col min="11521" max="11521" width="111.5546875" customWidth="1"/>
    <col min="11522" max="11522" width="32" customWidth="1"/>
    <col min="11523" max="11523" width="25.5546875" customWidth="1"/>
    <col min="11777" max="11777" width="111.5546875" customWidth="1"/>
    <col min="11778" max="11778" width="32" customWidth="1"/>
    <col min="11779" max="11779" width="25.5546875" customWidth="1"/>
    <col min="12033" max="12033" width="111.5546875" customWidth="1"/>
    <col min="12034" max="12034" width="32" customWidth="1"/>
    <col min="12035" max="12035" width="25.5546875" customWidth="1"/>
    <col min="12289" max="12289" width="111.5546875" customWidth="1"/>
    <col min="12290" max="12290" width="32" customWidth="1"/>
    <col min="12291" max="12291" width="25.5546875" customWidth="1"/>
    <col min="12545" max="12545" width="111.5546875" customWidth="1"/>
    <col min="12546" max="12546" width="32" customWidth="1"/>
    <col min="12547" max="12547" width="25.5546875" customWidth="1"/>
    <col min="12801" max="12801" width="111.5546875" customWidth="1"/>
    <col min="12802" max="12802" width="32" customWidth="1"/>
    <col min="12803" max="12803" width="25.5546875" customWidth="1"/>
    <col min="13057" max="13057" width="111.5546875" customWidth="1"/>
    <col min="13058" max="13058" width="32" customWidth="1"/>
    <col min="13059" max="13059" width="25.5546875" customWidth="1"/>
    <col min="13313" max="13313" width="111.5546875" customWidth="1"/>
    <col min="13314" max="13314" width="32" customWidth="1"/>
    <col min="13315" max="13315" width="25.5546875" customWidth="1"/>
    <col min="13569" max="13569" width="111.5546875" customWidth="1"/>
    <col min="13570" max="13570" width="32" customWidth="1"/>
    <col min="13571" max="13571" width="25.5546875" customWidth="1"/>
    <col min="13825" max="13825" width="111.5546875" customWidth="1"/>
    <col min="13826" max="13826" width="32" customWidth="1"/>
    <col min="13827" max="13827" width="25.5546875" customWidth="1"/>
    <col min="14081" max="14081" width="111.5546875" customWidth="1"/>
    <col min="14082" max="14082" width="32" customWidth="1"/>
    <col min="14083" max="14083" width="25.5546875" customWidth="1"/>
    <col min="14337" max="14337" width="111.5546875" customWidth="1"/>
    <col min="14338" max="14338" width="32" customWidth="1"/>
    <col min="14339" max="14339" width="25.5546875" customWidth="1"/>
    <col min="14593" max="14593" width="111.5546875" customWidth="1"/>
    <col min="14594" max="14594" width="32" customWidth="1"/>
    <col min="14595" max="14595" width="25.5546875" customWidth="1"/>
    <col min="14849" max="14849" width="111.5546875" customWidth="1"/>
    <col min="14850" max="14850" width="32" customWidth="1"/>
    <col min="14851" max="14851" width="25.5546875" customWidth="1"/>
    <col min="15105" max="15105" width="111.5546875" customWidth="1"/>
    <col min="15106" max="15106" width="32" customWidth="1"/>
    <col min="15107" max="15107" width="25.5546875" customWidth="1"/>
    <col min="15361" max="15361" width="111.5546875" customWidth="1"/>
    <col min="15362" max="15362" width="32" customWidth="1"/>
    <col min="15363" max="15363" width="25.5546875" customWidth="1"/>
    <col min="15617" max="15617" width="111.5546875" customWidth="1"/>
    <col min="15618" max="15618" width="32" customWidth="1"/>
    <col min="15619" max="15619" width="25.5546875" customWidth="1"/>
    <col min="15873" max="15873" width="111.5546875" customWidth="1"/>
    <col min="15874" max="15874" width="32" customWidth="1"/>
    <col min="15875" max="15875" width="25.5546875" customWidth="1"/>
    <col min="16129" max="16129" width="111.5546875" customWidth="1"/>
    <col min="16130" max="16130" width="32" customWidth="1"/>
    <col min="16131" max="16131" width="25.5546875" customWidth="1"/>
  </cols>
  <sheetData>
    <row r="1" spans="1:8" ht="15.6" x14ac:dyDescent="0.3">
      <c r="A1" s="1" t="s">
        <v>0</v>
      </c>
      <c r="B1" s="2"/>
      <c r="C1" s="2"/>
      <c r="D1" s="2"/>
      <c r="E1" s="2"/>
      <c r="F1" s="2"/>
      <c r="G1" s="2"/>
      <c r="H1" s="2"/>
    </row>
    <row r="2" spans="1:8" ht="15.6" x14ac:dyDescent="0.3">
      <c r="A2" s="2"/>
      <c r="B2" s="2"/>
      <c r="C2" s="2"/>
      <c r="D2" s="2"/>
      <c r="E2" s="2"/>
      <c r="F2" s="2"/>
      <c r="G2" s="2"/>
      <c r="H2" s="2"/>
    </row>
    <row r="3" spans="1:8" ht="15.6" x14ac:dyDescent="0.3">
      <c r="A3" s="2"/>
      <c r="B3" s="2"/>
      <c r="C3" s="2"/>
      <c r="D3" s="2"/>
      <c r="E3" s="2"/>
      <c r="F3" s="2"/>
      <c r="G3" s="2"/>
      <c r="H3" s="2"/>
    </row>
    <row r="4" spans="1:8" ht="22.8" x14ac:dyDescent="0.4">
      <c r="A4" s="3" t="s">
        <v>41</v>
      </c>
      <c r="B4" s="4"/>
      <c r="C4" s="4"/>
      <c r="D4" s="5"/>
      <c r="E4" s="5"/>
      <c r="F4" s="5"/>
      <c r="G4" s="5"/>
      <c r="H4" s="5"/>
    </row>
    <row r="6" spans="1:8" ht="15.6" x14ac:dyDescent="0.25">
      <c r="A6" s="56" t="s">
        <v>42</v>
      </c>
      <c r="B6" s="56"/>
      <c r="C6" s="56"/>
    </row>
    <row r="8" spans="1:8" x14ac:dyDescent="0.25">
      <c r="A8" s="6" t="s">
        <v>43</v>
      </c>
      <c r="B8" s="6"/>
      <c r="C8" s="6"/>
      <c r="D8" s="6"/>
      <c r="E8" s="6"/>
    </row>
    <row r="10" spans="1:8" x14ac:dyDescent="0.25">
      <c r="A10" s="6" t="s">
        <v>44</v>
      </c>
    </row>
    <row r="12" spans="1:8" ht="15.6" x14ac:dyDescent="0.3">
      <c r="A12" s="7" t="s">
        <v>45</v>
      </c>
      <c r="B12" s="8"/>
      <c r="C12" s="8"/>
    </row>
    <row r="14" spans="1:8" x14ac:dyDescent="0.25">
      <c r="A14" s="9" t="s">
        <v>1</v>
      </c>
    </row>
    <row r="15" spans="1:8" x14ac:dyDescent="0.25">
      <c r="A15" s="9" t="s">
        <v>2</v>
      </c>
    </row>
    <row r="17" spans="1:2" s="12" customFormat="1" ht="17.25" customHeight="1" x14ac:dyDescent="0.25">
      <c r="A17" s="10" t="s">
        <v>46</v>
      </c>
      <c r="B17" s="11" t="s">
        <v>3</v>
      </c>
    </row>
    <row r="18" spans="1:2" s="12" customFormat="1" ht="17.25" customHeight="1" x14ac:dyDescent="0.25">
      <c r="A18" s="13" t="s">
        <v>34</v>
      </c>
      <c r="B18" s="14">
        <v>0</v>
      </c>
    </row>
    <row r="19" spans="1:2" s="12" customFormat="1" ht="17.25" customHeight="1" x14ac:dyDescent="0.25">
      <c r="A19" s="13" t="s">
        <v>35</v>
      </c>
      <c r="B19" s="14">
        <v>0</v>
      </c>
    </row>
    <row r="20" spans="1:2" s="12" customFormat="1" ht="17.25" customHeight="1" x14ac:dyDescent="0.25">
      <c r="A20" s="13" t="s">
        <v>4</v>
      </c>
      <c r="B20" s="14">
        <v>0</v>
      </c>
    </row>
    <row r="21" spans="1:2" s="12" customFormat="1" ht="17.25" customHeight="1" x14ac:dyDescent="0.25">
      <c r="A21" s="13" t="s">
        <v>50</v>
      </c>
      <c r="B21" s="14">
        <v>0</v>
      </c>
    </row>
    <row r="22" spans="1:2" s="12" customFormat="1" ht="17.25" customHeight="1" x14ac:dyDescent="0.25">
      <c r="A22" s="13" t="s">
        <v>51</v>
      </c>
      <c r="B22" s="14">
        <v>0</v>
      </c>
    </row>
    <row r="23" spans="1:2" s="12" customFormat="1" ht="17.25" customHeight="1" x14ac:dyDescent="0.25">
      <c r="A23" s="13" t="s">
        <v>52</v>
      </c>
      <c r="B23" s="14">
        <v>0</v>
      </c>
    </row>
    <row r="24" spans="1:2" s="12" customFormat="1" ht="17.25" customHeight="1" x14ac:dyDescent="0.25">
      <c r="A24" s="13" t="s">
        <v>5</v>
      </c>
      <c r="B24" s="14">
        <v>0</v>
      </c>
    </row>
    <row r="25" spans="1:2" s="12" customFormat="1" ht="17.25" customHeight="1" x14ac:dyDescent="0.25">
      <c r="A25" s="13" t="s">
        <v>6</v>
      </c>
      <c r="B25" s="14">
        <v>0</v>
      </c>
    </row>
    <row r="26" spans="1:2" s="12" customFormat="1" ht="17.25" customHeight="1" x14ac:dyDescent="0.25">
      <c r="A26" s="13" t="s">
        <v>7</v>
      </c>
      <c r="B26" s="14">
        <v>0</v>
      </c>
    </row>
    <row r="27" spans="1:2" s="12" customFormat="1" ht="17.25" customHeight="1" x14ac:dyDescent="0.25">
      <c r="A27" s="13" t="s">
        <v>15</v>
      </c>
      <c r="B27" s="14">
        <v>0</v>
      </c>
    </row>
    <row r="28" spans="1:2" s="12" customFormat="1" ht="17.25" customHeight="1" x14ac:dyDescent="0.25">
      <c r="A28" s="13" t="s">
        <v>8</v>
      </c>
      <c r="B28" s="14">
        <v>0</v>
      </c>
    </row>
    <row r="29" spans="1:2" s="12" customFormat="1" ht="17.25" customHeight="1" x14ac:dyDescent="0.25">
      <c r="A29" s="13" t="s">
        <v>9</v>
      </c>
      <c r="B29" s="14">
        <v>0</v>
      </c>
    </row>
    <row r="30" spans="1:2" s="12" customFormat="1" ht="17.25" customHeight="1" thickBot="1" x14ac:dyDescent="0.3">
      <c r="A30" s="15" t="s">
        <v>10</v>
      </c>
      <c r="B30" s="16">
        <v>0</v>
      </c>
    </row>
    <row r="31" spans="1:2" s="12" customFormat="1" ht="16.2" thickBot="1" x14ac:dyDescent="0.3">
      <c r="A31" s="17" t="s">
        <v>11</v>
      </c>
      <c r="B31" s="18">
        <f>SUM(B18:B30)</f>
        <v>0</v>
      </c>
    </row>
    <row r="32" spans="1:2" s="12" customFormat="1" ht="16.5" customHeight="1" thickBot="1" x14ac:dyDescent="0.3">
      <c r="A32" s="19"/>
      <c r="B32" s="19"/>
    </row>
    <row r="33" spans="1:3" s="12" customFormat="1" ht="31.8" thickBot="1" x14ac:dyDescent="0.3">
      <c r="A33" s="20" t="s">
        <v>12</v>
      </c>
      <c r="B33" s="21"/>
    </row>
    <row r="34" spans="1:3" s="12" customFormat="1" ht="19.5" customHeight="1" x14ac:dyDescent="0.25">
      <c r="A34" s="22" t="s">
        <v>13</v>
      </c>
      <c r="B34" s="23">
        <f>+B33-B31</f>
        <v>0</v>
      </c>
    </row>
    <row r="35" spans="1:3" s="12" customFormat="1" x14ac:dyDescent="0.25"/>
    <row r="36" spans="1:3" s="12" customFormat="1" ht="15.6" x14ac:dyDescent="0.25">
      <c r="A36" s="24" t="s">
        <v>47</v>
      </c>
      <c r="B36" s="25"/>
      <c r="C36" s="25"/>
    </row>
    <row r="37" spans="1:3" s="12" customFormat="1" x14ac:dyDescent="0.25"/>
    <row r="38" spans="1:3" s="12" customFormat="1" ht="17.25" customHeight="1" x14ac:dyDescent="0.25">
      <c r="A38" s="26" t="s">
        <v>48</v>
      </c>
      <c r="B38" s="27" t="s">
        <v>14</v>
      </c>
    </row>
    <row r="39" spans="1:3" s="12" customFormat="1" ht="17.25" customHeight="1" x14ac:dyDescent="0.25">
      <c r="A39" s="55" t="s">
        <v>36</v>
      </c>
      <c r="B39" s="14">
        <v>0</v>
      </c>
    </row>
    <row r="40" spans="1:3" s="12" customFormat="1" ht="17.25" customHeight="1" x14ac:dyDescent="0.25">
      <c r="A40" s="28" t="s">
        <v>35</v>
      </c>
      <c r="B40" s="14"/>
    </row>
    <row r="41" spans="1:3" s="12" customFormat="1" ht="17.25" customHeight="1" x14ac:dyDescent="0.25">
      <c r="A41" s="28" t="s">
        <v>4</v>
      </c>
      <c r="B41" s="14"/>
    </row>
    <row r="42" spans="1:3" s="12" customFormat="1" ht="17.25" customHeight="1" x14ac:dyDescent="0.25">
      <c r="A42" s="28" t="s">
        <v>37</v>
      </c>
      <c r="B42" s="14"/>
    </row>
    <row r="43" spans="1:3" s="12" customFormat="1" ht="17.25" customHeight="1" x14ac:dyDescent="0.25">
      <c r="A43" s="28" t="s">
        <v>38</v>
      </c>
      <c r="B43" s="14"/>
    </row>
    <row r="44" spans="1:3" s="12" customFormat="1" ht="17.25" customHeight="1" x14ac:dyDescent="0.25">
      <c r="A44" s="28" t="s">
        <v>39</v>
      </c>
      <c r="B44" s="14"/>
    </row>
    <row r="45" spans="1:3" s="12" customFormat="1" ht="17.25" customHeight="1" x14ac:dyDescent="0.25">
      <c r="A45" s="28" t="s">
        <v>40</v>
      </c>
      <c r="B45" s="14"/>
    </row>
    <row r="46" spans="1:3" s="12" customFormat="1" ht="17.25" customHeight="1" x14ac:dyDescent="0.25">
      <c r="A46" s="28" t="s">
        <v>5</v>
      </c>
      <c r="B46" s="14">
        <v>0</v>
      </c>
    </row>
    <row r="47" spans="1:3" s="12" customFormat="1" ht="17.25" customHeight="1" x14ac:dyDescent="0.25">
      <c r="A47" s="28" t="s">
        <v>6</v>
      </c>
      <c r="B47" s="14"/>
    </row>
    <row r="48" spans="1:3" s="12" customFormat="1" ht="17.25" customHeight="1" x14ac:dyDescent="0.25">
      <c r="A48" s="28" t="s">
        <v>7</v>
      </c>
      <c r="B48" s="14">
        <v>0</v>
      </c>
    </row>
    <row r="49" spans="1:3" s="12" customFormat="1" ht="17.25" customHeight="1" x14ac:dyDescent="0.25">
      <c r="A49" s="28" t="s">
        <v>49</v>
      </c>
      <c r="B49" s="14">
        <v>0</v>
      </c>
    </row>
    <row r="50" spans="1:3" s="12" customFormat="1" ht="17.25" customHeight="1" x14ac:dyDescent="0.25">
      <c r="A50" s="28" t="s">
        <v>8</v>
      </c>
      <c r="B50" s="14">
        <v>0</v>
      </c>
    </row>
    <row r="51" spans="1:3" s="12" customFormat="1" ht="17.25" customHeight="1" x14ac:dyDescent="0.25">
      <c r="A51" s="28" t="s">
        <v>9</v>
      </c>
      <c r="B51" s="14">
        <v>0</v>
      </c>
    </row>
    <row r="52" spans="1:3" s="12" customFormat="1" ht="17.25" customHeight="1" thickBot="1" x14ac:dyDescent="0.3">
      <c r="A52" s="29" t="s">
        <v>16</v>
      </c>
      <c r="B52" s="16"/>
    </row>
    <row r="53" spans="1:3" s="12" customFormat="1" ht="17.25" customHeight="1" thickBot="1" x14ac:dyDescent="0.3">
      <c r="A53" s="30" t="s">
        <v>11</v>
      </c>
      <c r="B53" s="31">
        <f>SUM(B39:B52)</f>
        <v>0</v>
      </c>
    </row>
    <row r="54" spans="1:3" s="12" customFormat="1" ht="17.25" customHeight="1" thickBot="1" x14ac:dyDescent="0.3">
      <c r="A54" s="32"/>
      <c r="B54" s="32"/>
    </row>
    <row r="55" spans="1:3" s="12" customFormat="1" ht="31.8" thickBot="1" x14ac:dyDescent="0.3">
      <c r="A55" s="20" t="s">
        <v>12</v>
      </c>
      <c r="B55" s="21"/>
    </row>
    <row r="56" spans="1:3" s="12" customFormat="1" ht="21" customHeight="1" x14ac:dyDescent="0.25">
      <c r="A56" s="22" t="s">
        <v>13</v>
      </c>
      <c r="B56" s="23">
        <f>+B55-B53</f>
        <v>0</v>
      </c>
    </row>
    <row r="57" spans="1:3" s="12" customFormat="1" x14ac:dyDescent="0.25"/>
    <row r="58" spans="1:3" s="12" customFormat="1" ht="13.8" thickBot="1" x14ac:dyDescent="0.3"/>
    <row r="59" spans="1:3" s="12" customFormat="1" ht="21.75" customHeight="1" thickBot="1" x14ac:dyDescent="0.3">
      <c r="A59" s="33" t="s">
        <v>17</v>
      </c>
      <c r="B59" s="34">
        <f>+B53+B31</f>
        <v>0</v>
      </c>
    </row>
    <row r="60" spans="1:3" s="12" customFormat="1" ht="13.8" thickBot="1" x14ac:dyDescent="0.3">
      <c r="A60" s="35"/>
      <c r="B60" s="32"/>
    </row>
    <row r="61" spans="1:3" s="12" customFormat="1" ht="31.8" thickBot="1" x14ac:dyDescent="0.3">
      <c r="A61" s="36" t="s">
        <v>18</v>
      </c>
      <c r="B61" s="37"/>
    </row>
    <row r="62" spans="1:3" s="12" customFormat="1" ht="21" customHeight="1" x14ac:dyDescent="0.25">
      <c r="A62" s="38" t="s">
        <v>19</v>
      </c>
      <c r="B62" s="23">
        <f>+B59-B61</f>
        <v>0</v>
      </c>
    </row>
    <row r="64" spans="1:3" ht="15.6" x14ac:dyDescent="0.3">
      <c r="A64" s="39" t="s">
        <v>20</v>
      </c>
      <c r="B64" s="40"/>
      <c r="C64" s="40"/>
    </row>
    <row r="65" spans="1:3" x14ac:dyDescent="0.25">
      <c r="A65" s="41"/>
      <c r="B65" s="42"/>
      <c r="C65" s="42"/>
    </row>
    <row r="66" spans="1:3" s="43" customFormat="1" x14ac:dyDescent="0.25">
      <c r="B66" s="44" t="s">
        <v>21</v>
      </c>
      <c r="C66" s="44" t="s">
        <v>22</v>
      </c>
    </row>
    <row r="67" spans="1:3" x14ac:dyDescent="0.25">
      <c r="A67" s="45" t="s">
        <v>23</v>
      </c>
      <c r="B67" s="46"/>
      <c r="C67" s="47"/>
    </row>
    <row r="68" spans="1:3" x14ac:dyDescent="0.25">
      <c r="A68" s="48" t="s">
        <v>24</v>
      </c>
      <c r="B68" s="49">
        <f>+(B29+B51)*2.9/9.7</f>
        <v>0</v>
      </c>
      <c r="C68" s="50"/>
    </row>
    <row r="69" spans="1:3" x14ac:dyDescent="0.25">
      <c r="A69" s="48" t="s">
        <v>25</v>
      </c>
      <c r="B69" s="50"/>
      <c r="C69" s="49">
        <f>+B68</f>
        <v>0</v>
      </c>
    </row>
    <row r="71" spans="1:3" x14ac:dyDescent="0.25">
      <c r="A71" s="57" t="s">
        <v>26</v>
      </c>
      <c r="B71" s="58"/>
      <c r="C71" s="59"/>
    </row>
    <row r="72" spans="1:3" x14ac:dyDescent="0.25">
      <c r="A72" s="48" t="s">
        <v>27</v>
      </c>
      <c r="B72" s="50">
        <f>+B49</f>
        <v>0</v>
      </c>
      <c r="C72" s="50"/>
    </row>
    <row r="73" spans="1:3" x14ac:dyDescent="0.25">
      <c r="A73" s="48" t="s">
        <v>25</v>
      </c>
      <c r="B73" s="50"/>
      <c r="C73" s="50">
        <f>+B72</f>
        <v>0</v>
      </c>
    </row>
    <row r="75" spans="1:3" x14ac:dyDescent="0.25">
      <c r="A75" s="57" t="s">
        <v>28</v>
      </c>
      <c r="B75" s="58"/>
      <c r="C75" s="59"/>
    </row>
    <row r="76" spans="1:3" x14ac:dyDescent="0.25">
      <c r="A76" s="48" t="s">
        <v>29</v>
      </c>
      <c r="B76" s="48">
        <f>+B28+B50</f>
        <v>0</v>
      </c>
      <c r="C76" s="48"/>
    </row>
    <row r="77" spans="1:3" x14ac:dyDescent="0.25">
      <c r="A77" s="48" t="s">
        <v>25</v>
      </c>
      <c r="B77" s="51"/>
      <c r="C77" s="48">
        <f>+B76</f>
        <v>0</v>
      </c>
    </row>
    <row r="79" spans="1:3" x14ac:dyDescent="0.25">
      <c r="A79" s="60" t="s">
        <v>30</v>
      </c>
      <c r="B79" s="61"/>
      <c r="C79" s="62"/>
    </row>
    <row r="80" spans="1:3" x14ac:dyDescent="0.25">
      <c r="A80" s="48" t="s">
        <v>31</v>
      </c>
      <c r="B80" s="49">
        <f>+(B29+B51)*6.8/9.7</f>
        <v>0</v>
      </c>
      <c r="C80" s="50"/>
    </row>
    <row r="81" spans="1:3" x14ac:dyDescent="0.25">
      <c r="A81" s="48" t="s">
        <v>25</v>
      </c>
      <c r="B81" s="50"/>
      <c r="C81" s="49">
        <f>+B80</f>
        <v>0</v>
      </c>
    </row>
    <row r="84" spans="1:3" ht="15.6" x14ac:dyDescent="0.3">
      <c r="A84" s="52" t="s">
        <v>32</v>
      </c>
      <c r="B84" s="52"/>
      <c r="C84" s="52"/>
    </row>
    <row r="85" spans="1:3" ht="15.6" x14ac:dyDescent="0.3">
      <c r="A85" s="53"/>
      <c r="B85" s="53"/>
    </row>
    <row r="86" spans="1:3" ht="15.6" x14ac:dyDescent="0.3">
      <c r="A86" s="53" t="s">
        <v>33</v>
      </c>
      <c r="B86" s="54">
        <f>+B59-C69-C73-C77-C81</f>
        <v>0</v>
      </c>
    </row>
  </sheetData>
  <mergeCells count="4">
    <mergeCell ref="A6:C6"/>
    <mergeCell ref="A71:C71"/>
    <mergeCell ref="A75:C75"/>
    <mergeCell ref="A79:C79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CSG2024COURRIERS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2023-12-18T11:22:25Z</dcterms:created>
  <dcterms:modified xsi:type="dcterms:W3CDTF">2025-01-21T11:10:00Z</dcterms:modified>
</cp:coreProperties>
</file>